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51" i="1"/>
  <c r="B195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I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H24" s="1"/>
  <c r="G13"/>
  <c r="G24" s="1"/>
  <c r="F13"/>
  <c r="J195" l="1"/>
  <c r="L176"/>
  <c r="I176"/>
  <c r="F176"/>
  <c r="J157"/>
  <c r="I157"/>
  <c r="H157"/>
  <c r="F157"/>
  <c r="G138"/>
  <c r="J138"/>
  <c r="I138"/>
  <c r="F138"/>
  <c r="I119"/>
  <c r="H119"/>
  <c r="F119"/>
  <c r="J100"/>
  <c r="G100"/>
  <c r="F100"/>
  <c r="I100"/>
  <c r="J81"/>
  <c r="F81"/>
  <c r="G81"/>
  <c r="H81"/>
  <c r="L62"/>
  <c r="H62"/>
  <c r="G62"/>
  <c r="J43"/>
  <c r="H43"/>
  <c r="G43"/>
  <c r="G196" s="1"/>
  <c r="L43"/>
  <c r="I43"/>
  <c r="F43"/>
  <c r="F24"/>
  <c r="I24"/>
  <c r="L24"/>
  <c r="H196" l="1"/>
  <c r="J196"/>
  <c r="L196"/>
  <c r="I196"/>
  <c r="F196"/>
</calcChain>
</file>

<file path=xl/sharedStrings.xml><?xml version="1.0" encoding="utf-8"?>
<sst xmlns="http://schemas.openxmlformats.org/spreadsheetml/2006/main" count="292" uniqueCount="112">
  <si>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</si>
  <si>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</si>
  <si>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</si>
  <si>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</si>
  <si>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</si>
  <si>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</si>
  <si>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</si>
  <si>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</si>
  <si>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</si>
  <si>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</si>
  <si>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</si>
  <si>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</si>
  <si>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</si>
  <si>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</si>
  <si>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</si>
  <si>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</si>
  <si>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</si>
  <si>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</si>
  <si>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</si>
  <si>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</si>
  <si>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</si>
  <si>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</si>
  <si>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</si>
  <si>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</si>
  <si>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</si>
  <si>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</si>
  <si>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</si>
  <si>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</si>
  <si>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</si>
  <si>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</si>
  <si>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</si>
  <si>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</si>
  <si>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</si>
  <si>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</si>
  <si>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</si>
  <si>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</si>
  <si>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</si>
  <si>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</si>
  <si>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</si>
  <si>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Яблоко</t>
  </si>
  <si>
    <t>Какао с молоком</t>
  </si>
  <si>
    <t>Голень куриная</t>
  </si>
  <si>
    <t>Макаронные изделия отварные с маслом сливочным</t>
  </si>
  <si>
    <t>Компот из фруктовой ягодной смеси</t>
  </si>
  <si>
    <t xml:space="preserve">Каша молочная овсяная (геркулесовая) с маслом сливочным   </t>
  </si>
  <si>
    <t xml:space="preserve">Cуп картофельный с бобовыми(горох)с гренками ржаными на бульоне  </t>
  </si>
  <si>
    <t xml:space="preserve">Макаронные изделия отварные с маслом сливочным  </t>
  </si>
  <si>
    <t>Хлеб ржано-пшеничный</t>
  </si>
  <si>
    <t>Салат "Ассорти" из свежих овощей заправленный растительным маслом</t>
  </si>
  <si>
    <t>Кофейный напиток</t>
  </si>
  <si>
    <t>гастрономия</t>
  </si>
  <si>
    <t>Сыр порционно</t>
  </si>
  <si>
    <t>Хлеб пшеничный</t>
  </si>
  <si>
    <t>Каша молочная гречневая с маслом сливочным</t>
  </si>
  <si>
    <t>Рыба порционно запеченая с соусом</t>
  </si>
  <si>
    <t>Картофельное пюре с маслом</t>
  </si>
  <si>
    <t>Компот из смеси сухофруктов С-витаминизированный</t>
  </si>
  <si>
    <t>Щи из свежей капусты на бульоне</t>
  </si>
  <si>
    <t>Салат "Зайчик" из  капусты белокачанной  с  огурцом, заправленный растительным маслом</t>
  </si>
  <si>
    <t>Запеканка творожная с соусом молочным (сладким)</t>
  </si>
  <si>
    <t>Чай черный с лимоном</t>
  </si>
  <si>
    <t>Салат из свежих помидор и огурцов с луком заправленным растительным маслом</t>
  </si>
  <si>
    <t>Борщ со свежей капустой и картофелем на бульоне</t>
  </si>
  <si>
    <t>Плов с птицей</t>
  </si>
  <si>
    <t>Компот из фруктово-ягодной смеси</t>
  </si>
  <si>
    <t>Салат из моркови с цитрусовыми</t>
  </si>
  <si>
    <t>Картофельная запеканка с рублеными мясными изделиями под соусом сметанным</t>
  </si>
  <si>
    <t>Компот из фруктово- ягодной смеси</t>
  </si>
  <si>
    <t>Винегрет овощной заправленный растительным маслом</t>
  </si>
  <si>
    <t>Суп-лапша домашняя с зеленью на бульоне</t>
  </si>
  <si>
    <t>Котлета куриная запеченная под белым соусом</t>
  </si>
  <si>
    <t>Гречка отварная с маслом сливочным</t>
  </si>
  <si>
    <t>Компот из смеси сухофруктов -С витаминизированный</t>
  </si>
  <si>
    <t>Кондитерское изделие /печенье/</t>
  </si>
  <si>
    <t>Омлет запеченный с картофелем и маслом сливочным</t>
  </si>
  <si>
    <t>Чай черный витаминизированный</t>
  </si>
  <si>
    <t>Салат "Солнышко"</t>
  </si>
  <si>
    <t>Суп картофельный с клецками</t>
  </si>
  <si>
    <t>Рагу из птицы по- домашнему с овощами</t>
  </si>
  <si>
    <t>Хлеб ржано пшеничный</t>
  </si>
  <si>
    <t>Салат фруктовый с сахарной пудрой</t>
  </si>
  <si>
    <t>хлеб пшеничный</t>
  </si>
  <si>
    <t>Кофейный напиток с молоком</t>
  </si>
  <si>
    <t>Салат из свежих помидор и огурцов с луком заправленный растительным маслом</t>
  </si>
  <si>
    <t>Борщ "Сибирский" с фасолью на бульоне</t>
  </si>
  <si>
    <t>Шницель "Тотоша"</t>
  </si>
  <si>
    <t>Рис отварной с маслом сливочным</t>
  </si>
  <si>
    <t>Яйцо отварное 1/2 шт.</t>
  </si>
  <si>
    <t>Салат "Фасолька" запрввленный растительным маслом</t>
  </si>
  <si>
    <t>Рыба запеченая под сметанно-луковым соусом</t>
  </si>
  <si>
    <t>Картофельное пюре с маслом сливочным</t>
  </si>
  <si>
    <t>Кондитерское изделие /мармелад/</t>
  </si>
  <si>
    <t>Каша молочная манная с маслом сливочным</t>
  </si>
  <si>
    <t>Кисель фруктовый</t>
  </si>
  <si>
    <t xml:space="preserve">булочное </t>
  </si>
  <si>
    <t>Булочка творожная</t>
  </si>
  <si>
    <t>Салат из свеклы с сыром заправленным маслом растительным</t>
  </si>
  <si>
    <t>Птица порционно запеченая</t>
  </si>
  <si>
    <t>Чай черный  с лимоном</t>
  </si>
  <si>
    <t xml:space="preserve">Тефтели "Детские" тушеные в овощном соусе </t>
  </si>
  <si>
    <t>Масло сливочное</t>
  </si>
  <si>
    <t>Суп картофельный с бобовыми (горох) с гренками ржаными на бульоне</t>
  </si>
  <si>
    <t xml:space="preserve">Картофель , тушеный с мясными изделиями и овощами </t>
  </si>
  <si>
    <t>Хлеб  ржано-пшеничный</t>
  </si>
  <si>
    <t>Омлет натуральный с маслом сливочным</t>
  </si>
  <si>
    <t>Чай черный с сахаром</t>
  </si>
  <si>
    <t>Су картофельный с рисом</t>
  </si>
  <si>
    <t>Шницель"Тотоша" запеченый с овощами</t>
  </si>
  <si>
    <t>МОУ СШ №1  р.п. Новоспасское</t>
  </si>
  <si>
    <t>Куракина О.Н.</t>
  </si>
  <si>
    <t>директор</t>
  </si>
  <si>
    <t>Согласовано: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</si>
</sst>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horizontal="left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83" activePane="bottomRight" state="frozen"/>
      <selection pane="topRight" activeCell="E1" sqref="E1"/>
      <selection pane="bottomLeft" activeCell="A6" sqref="A6"/>
      <selection pane="bottomRight" activeCell="I108" sqref="I10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108</v>
      </c>
      <c r="D1" s="61"/>
      <c r="E1" s="61"/>
      <c r="F1" s="12" t="s">
        <v>111</v>
      </c>
      <c r="G1" s="2" t="s">
        <v>16</v>
      </c>
      <c r="H1" s="62" t="s">
        <v>110</v>
      </c>
      <c r="I1" s="62"/>
      <c r="J1" s="62"/>
      <c r="K1" s="62"/>
    </row>
    <row r="2" spans="1:12" ht="18">
      <c r="A2" s="35" t="s">
        <v>6</v>
      </c>
      <c r="C2" s="2"/>
      <c r="G2" s="2" t="s">
        <v>17</v>
      </c>
      <c r="H2" s="62" t="s">
        <v>109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52" t="s">
        <v>44</v>
      </c>
      <c r="F6" s="40">
        <v>200</v>
      </c>
      <c r="G6" s="40">
        <v>8.68</v>
      </c>
      <c r="H6" s="40">
        <v>12.51</v>
      </c>
      <c r="I6" s="40">
        <v>31.2</v>
      </c>
      <c r="J6" s="40">
        <v>252</v>
      </c>
      <c r="K6" s="41">
        <v>74.14</v>
      </c>
      <c r="L6" s="40">
        <v>24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>
        <v>16</v>
      </c>
    </row>
    <row r="9" spans="1:12" ht="15">
      <c r="A9" s="23"/>
      <c r="B9" s="15"/>
      <c r="C9" s="11"/>
      <c r="D9" s="7" t="s">
        <v>22</v>
      </c>
      <c r="E9" s="42" t="s">
        <v>38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0.09</v>
      </c>
      <c r="L9" s="43">
        <v>4.8</v>
      </c>
    </row>
    <row r="10" spans="1:12" ht="15">
      <c r="A10" s="23"/>
      <c r="B10" s="15"/>
      <c r="C10" s="11"/>
      <c r="D10" s="7" t="s">
        <v>23</v>
      </c>
      <c r="E10" s="42" t="s">
        <v>39</v>
      </c>
      <c r="F10" s="43">
        <v>150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18.319999999999997</v>
      </c>
      <c r="H13" s="19">
        <f t="shared" si="0"/>
        <v>18.54</v>
      </c>
      <c r="I13" s="19">
        <f t="shared" si="0"/>
        <v>93.3</v>
      </c>
      <c r="J13" s="19">
        <f t="shared" si="0"/>
        <v>579.40000000000009</v>
      </c>
      <c r="K13" s="25"/>
      <c r="L13" s="19">
        <f t="shared" ref="L13" si="1">SUM(L6:L12)</f>
        <v>64.8</v>
      </c>
    </row>
    <row r="14" spans="1:12" ht="25.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48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43">
        <v>12</v>
      </c>
    </row>
    <row r="15" spans="1:12" ht="25.5">
      <c r="A15" s="23"/>
      <c r="B15" s="15"/>
      <c r="C15" s="11"/>
      <c r="D15" s="7" t="s">
        <v>26</v>
      </c>
      <c r="E15" s="53" t="s">
        <v>45</v>
      </c>
      <c r="F15" s="43">
        <v>210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102.16</v>
      </c>
      <c r="L15" s="43">
        <v>16</v>
      </c>
    </row>
    <row r="16" spans="1:12" ht="15">
      <c r="A16" s="23"/>
      <c r="B16" s="15"/>
      <c r="C16" s="11"/>
      <c r="D16" s="7" t="s">
        <v>27</v>
      </c>
      <c r="E16" s="53" t="s">
        <v>41</v>
      </c>
      <c r="F16" s="43">
        <v>90</v>
      </c>
      <c r="G16" s="43">
        <v>26.2</v>
      </c>
      <c r="H16" s="43">
        <v>13.8</v>
      </c>
      <c r="I16" s="43">
        <v>0.2</v>
      </c>
      <c r="J16" s="43">
        <v>230</v>
      </c>
      <c r="K16" s="44"/>
      <c r="L16" s="43">
        <v>60</v>
      </c>
    </row>
    <row r="17" spans="1:12" ht="15.75" thickBot="1">
      <c r="A17" s="23"/>
      <c r="B17" s="15"/>
      <c r="C17" s="11"/>
      <c r="D17" s="7" t="s">
        <v>28</v>
      </c>
      <c r="E17" s="53" t="s">
        <v>46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>
        <v>11</v>
      </c>
    </row>
    <row r="18" spans="1:12" ht="15.75" thickBot="1">
      <c r="A18" s="23"/>
      <c r="B18" s="15"/>
      <c r="C18" s="11"/>
      <c r="D18" s="7" t="s">
        <v>29</v>
      </c>
      <c r="E18" s="51" t="s">
        <v>43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12</v>
      </c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53" t="s">
        <v>47</v>
      </c>
      <c r="F20" s="43">
        <v>70</v>
      </c>
      <c r="G20" s="43">
        <v>1.85</v>
      </c>
      <c r="H20" s="43">
        <v>0.36</v>
      </c>
      <c r="I20" s="43">
        <v>23.94</v>
      </c>
      <c r="J20" s="43">
        <v>126.7</v>
      </c>
      <c r="K20" s="44">
        <v>5.0999999999999996</v>
      </c>
      <c r="L20" s="43">
        <v>5.6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39.21</v>
      </c>
      <c r="H23" s="19">
        <f t="shared" si="2"/>
        <v>23.81</v>
      </c>
      <c r="I23" s="19">
        <f t="shared" si="2"/>
        <v>103.37</v>
      </c>
      <c r="J23" s="19">
        <f t="shared" si="2"/>
        <v>873.01</v>
      </c>
      <c r="K23" s="25"/>
      <c r="L23" s="19">
        <f t="shared" ref="L23" si="3">SUM(L14:L22)</f>
        <v>116.6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1390</v>
      </c>
      <c r="G24" s="32">
        <f t="shared" ref="G24:J24" si="4">G13+G23</f>
        <v>57.53</v>
      </c>
      <c r="H24" s="32">
        <f t="shared" si="4"/>
        <v>42.349999999999994</v>
      </c>
      <c r="I24" s="32">
        <f t="shared" si="4"/>
        <v>196.67000000000002</v>
      </c>
      <c r="J24" s="32">
        <f t="shared" si="4"/>
        <v>1452.41</v>
      </c>
      <c r="K24" s="32"/>
      <c r="L24" s="32">
        <f t="shared" ref="L24" si="5">L13+L23</f>
        <v>181.39999999999998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2" t="s">
        <v>53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>
        <v>26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53" t="s">
        <v>49</v>
      </c>
      <c r="F27" s="43">
        <v>200</v>
      </c>
      <c r="G27" s="43">
        <v>5</v>
      </c>
      <c r="H27" s="43">
        <v>3.2</v>
      </c>
      <c r="I27" s="43">
        <v>24.66</v>
      </c>
      <c r="J27" s="43">
        <v>141.30000000000001</v>
      </c>
      <c r="K27" s="44">
        <v>303.16000000000003</v>
      </c>
      <c r="L27" s="43">
        <v>16</v>
      </c>
    </row>
    <row r="28" spans="1:12" ht="15">
      <c r="A28" s="14"/>
      <c r="B28" s="15"/>
      <c r="C28" s="11"/>
      <c r="D28" s="7" t="s">
        <v>22</v>
      </c>
      <c r="E28" s="53" t="s">
        <v>52</v>
      </c>
      <c r="F28" s="43">
        <v>80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>
        <v>4.8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4" t="s">
        <v>50</v>
      </c>
      <c r="E30" s="53" t="s">
        <v>51</v>
      </c>
      <c r="F30" s="43">
        <v>20</v>
      </c>
      <c r="G30" s="43">
        <v>2.3199999999999998</v>
      </c>
      <c r="H30" s="43">
        <v>2.95</v>
      </c>
      <c r="I30" s="43">
        <v>0</v>
      </c>
      <c r="J30" s="43">
        <v>36.4</v>
      </c>
      <c r="K30" s="44">
        <v>3.03</v>
      </c>
      <c r="L30" s="43">
        <v>13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691.16</v>
      </c>
      <c r="K32" s="25"/>
      <c r="L32" s="19">
        <f t="shared" si="9"/>
        <v>59.8</v>
      </c>
    </row>
    <row r="33" spans="1:12" ht="25.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 t="s">
        <v>58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>
        <v>12</v>
      </c>
    </row>
    <row r="34" spans="1:12" ht="15">
      <c r="A34" s="14"/>
      <c r="B34" s="15"/>
      <c r="C34" s="11"/>
      <c r="D34" s="7" t="s">
        <v>26</v>
      </c>
      <c r="E34" s="53" t="s">
        <v>57</v>
      </c>
      <c r="F34" s="43">
        <v>200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>
        <v>14</v>
      </c>
    </row>
    <row r="35" spans="1:12" ht="15">
      <c r="A35" s="14"/>
      <c r="B35" s="15"/>
      <c r="C35" s="11"/>
      <c r="D35" s="7" t="s">
        <v>27</v>
      </c>
      <c r="E35" s="53" t="s">
        <v>54</v>
      </c>
      <c r="F35" s="43">
        <v>90</v>
      </c>
      <c r="G35" s="43">
        <v>11.93</v>
      </c>
      <c r="H35" s="43">
        <v>9.5</v>
      </c>
      <c r="I35" s="43">
        <v>20.22</v>
      </c>
      <c r="J35" s="43">
        <v>286</v>
      </c>
      <c r="K35" s="44">
        <v>273.07</v>
      </c>
      <c r="L35" s="43">
        <v>47.6</v>
      </c>
    </row>
    <row r="36" spans="1:12" ht="15">
      <c r="A36" s="14"/>
      <c r="B36" s="15"/>
      <c r="C36" s="11"/>
      <c r="D36" s="7" t="s">
        <v>28</v>
      </c>
      <c r="E36" s="53" t="s">
        <v>55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21</v>
      </c>
    </row>
    <row r="37" spans="1:12" ht="15">
      <c r="A37" s="14"/>
      <c r="B37" s="15"/>
      <c r="C37" s="11"/>
      <c r="D37" s="7" t="s">
        <v>29</v>
      </c>
      <c r="E37" s="53" t="s">
        <v>56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12</v>
      </c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53" t="s">
        <v>47</v>
      </c>
      <c r="F39" s="43">
        <v>70</v>
      </c>
      <c r="G39" s="43">
        <v>1.85</v>
      </c>
      <c r="H39" s="43">
        <v>0.36</v>
      </c>
      <c r="I39" s="43">
        <v>23.94</v>
      </c>
      <c r="J39" s="43">
        <v>126.7</v>
      </c>
      <c r="K39" s="44">
        <v>5.0999999999999996</v>
      </c>
      <c r="L39" s="43">
        <v>5.6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19.420000000000002</v>
      </c>
      <c r="H42" s="19">
        <f t="shared" ref="H42" si="11">SUM(H33:H41)</f>
        <v>26.11</v>
      </c>
      <c r="I42" s="19">
        <f t="shared" ref="I42" si="12">SUM(I33:I41)</f>
        <v>104.17999999999999</v>
      </c>
      <c r="J42" s="19">
        <f t="shared" ref="J42:L42" si="13">SUM(J33:J41)</f>
        <v>830.98</v>
      </c>
      <c r="K42" s="25"/>
      <c r="L42" s="19">
        <f t="shared" si="13"/>
        <v>112.19999999999999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1270</v>
      </c>
      <c r="G43" s="32">
        <f t="shared" ref="G43" si="14">G32+G42</f>
        <v>40.94</v>
      </c>
      <c r="H43" s="32">
        <f t="shared" ref="H43" si="15">H32+H42</f>
        <v>45.82</v>
      </c>
      <c r="I43" s="32">
        <f t="shared" ref="I43" si="16">I32+I42</f>
        <v>196.76</v>
      </c>
      <c r="J43" s="32">
        <f t="shared" ref="J43:L43" si="17">J32+J42</f>
        <v>1522.1399999999999</v>
      </c>
      <c r="K43" s="32"/>
      <c r="L43" s="32">
        <f t="shared" si="17"/>
        <v>172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2" t="s">
        <v>59</v>
      </c>
      <c r="F44" s="40">
        <v>170</v>
      </c>
      <c r="G44" s="40">
        <v>19.3</v>
      </c>
      <c r="H44" s="55">
        <v>30.65</v>
      </c>
      <c r="I44" s="40">
        <v>61.4</v>
      </c>
      <c r="J44" s="40">
        <v>431</v>
      </c>
      <c r="K44" s="41">
        <v>223.23</v>
      </c>
      <c r="L44" s="40">
        <v>55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53" t="s">
        <v>60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7</v>
      </c>
    </row>
    <row r="47" spans="1:12" ht="15">
      <c r="A47" s="23"/>
      <c r="B47" s="15"/>
      <c r="C47" s="11"/>
      <c r="D47" s="7" t="s">
        <v>22</v>
      </c>
      <c r="E47" s="53" t="s">
        <v>38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>
        <v>4.8</v>
      </c>
    </row>
    <row r="48" spans="1:12" ht="15">
      <c r="A48" s="23"/>
      <c r="B48" s="15"/>
      <c r="C48" s="11"/>
      <c r="D48" s="7" t="s">
        <v>23</v>
      </c>
      <c r="E48" s="53" t="s">
        <v>39</v>
      </c>
      <c r="F48" s="43">
        <v>150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>
        <v>20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24.499999999999996</v>
      </c>
      <c r="H51" s="19">
        <f t="shared" ref="H51" si="19">SUM(H44:H50)</f>
        <v>31.589999999999996</v>
      </c>
      <c r="I51" s="19">
        <f t="shared" ref="I51" si="20">SUM(I44:I50)</f>
        <v>116.14</v>
      </c>
      <c r="J51" s="19">
        <f t="shared" ref="J51:L51" si="21">SUM(J44:J50)</f>
        <v>665.5</v>
      </c>
      <c r="K51" s="25"/>
      <c r="L51" s="19">
        <f t="shared" si="21"/>
        <v>86.8</v>
      </c>
    </row>
    <row r="52" spans="1:12" ht="25.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 t="s">
        <v>61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43">
        <v>12</v>
      </c>
    </row>
    <row r="53" spans="1:12" ht="15">
      <c r="A53" s="23"/>
      <c r="B53" s="15"/>
      <c r="C53" s="11"/>
      <c r="D53" s="7" t="s">
        <v>26</v>
      </c>
      <c r="E53" s="53" t="s">
        <v>62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17</v>
      </c>
    </row>
    <row r="54" spans="1:12" ht="15">
      <c r="A54" s="23"/>
      <c r="B54" s="15"/>
      <c r="C54" s="11"/>
      <c r="D54" s="7" t="s">
        <v>27</v>
      </c>
      <c r="E54" s="53" t="s">
        <v>63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63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53" t="s">
        <v>64</v>
      </c>
      <c r="F56" s="43">
        <v>200</v>
      </c>
      <c r="G56" s="43">
        <v>0.06</v>
      </c>
      <c r="H56" s="43">
        <v>0.02</v>
      </c>
      <c r="I56" s="43">
        <v>20.73</v>
      </c>
      <c r="J56" s="43">
        <v>78.2</v>
      </c>
      <c r="K56" s="44">
        <v>519.01</v>
      </c>
      <c r="L56" s="43">
        <v>12</v>
      </c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53" t="s">
        <v>47</v>
      </c>
      <c r="F58" s="43">
        <v>70</v>
      </c>
      <c r="G58" s="43">
        <v>1.85</v>
      </c>
      <c r="H58" s="43">
        <v>0.36</v>
      </c>
      <c r="I58" s="43">
        <v>23.94</v>
      </c>
      <c r="J58" s="43">
        <v>133.19999999999999</v>
      </c>
      <c r="K58" s="44">
        <v>5.0999999999999996</v>
      </c>
      <c r="L58" s="43">
        <v>5.6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19.77</v>
      </c>
      <c r="H61" s="19">
        <f t="shared" ref="H61" si="23">SUM(H52:H60)</f>
        <v>21.569999999999997</v>
      </c>
      <c r="I61" s="19">
        <f t="shared" ref="I61" si="24">SUM(I52:I60)</f>
        <v>103.63</v>
      </c>
      <c r="J61" s="19">
        <f t="shared" ref="J61:L61" si="25">SUM(J52:J60)</f>
        <v>706.77</v>
      </c>
      <c r="K61" s="25"/>
      <c r="L61" s="19">
        <f t="shared" si="25"/>
        <v>109.6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1340</v>
      </c>
      <c r="G62" s="32">
        <f t="shared" ref="G62" si="26">G51+G61</f>
        <v>44.269999999999996</v>
      </c>
      <c r="H62" s="32">
        <f t="shared" ref="H62" si="27">H51+H61</f>
        <v>53.16</v>
      </c>
      <c r="I62" s="32">
        <f t="shared" ref="I62" si="28">I51+I61</f>
        <v>219.76999999999998</v>
      </c>
      <c r="J62" s="32">
        <f t="shared" ref="J62:L62" si="29">J51+J61</f>
        <v>1372.27</v>
      </c>
      <c r="K62" s="32"/>
      <c r="L62" s="32">
        <f t="shared" si="29"/>
        <v>196.39999999999998</v>
      </c>
    </row>
    <row r="63" spans="1:12" ht="25.5">
      <c r="A63" s="20">
        <v>1</v>
      </c>
      <c r="B63" s="21">
        <v>4</v>
      </c>
      <c r="C63" s="22" t="s">
        <v>19</v>
      </c>
      <c r="D63" s="5" t="s">
        <v>20</v>
      </c>
      <c r="E63" s="52" t="s">
        <v>66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478.28</v>
      </c>
      <c r="L63" s="40">
        <v>63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53" t="s">
        <v>67</v>
      </c>
      <c r="F65" s="43">
        <v>200</v>
      </c>
      <c r="G65" s="43">
        <v>0.06</v>
      </c>
      <c r="H65" s="43">
        <v>0.02</v>
      </c>
      <c r="I65" s="43">
        <v>20.73</v>
      </c>
      <c r="J65" s="43">
        <v>78.2</v>
      </c>
      <c r="K65" s="44">
        <v>519.01</v>
      </c>
      <c r="L65" s="43">
        <v>12</v>
      </c>
    </row>
    <row r="66" spans="1:12" ht="15">
      <c r="A66" s="23"/>
      <c r="B66" s="15"/>
      <c r="C66" s="11"/>
      <c r="D66" s="7" t="s">
        <v>22</v>
      </c>
      <c r="E66" s="53" t="s">
        <v>52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>
        <v>4.8</v>
      </c>
    </row>
    <row r="67" spans="1:12" ht="15.75" thickBot="1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2" t="s">
        <v>65</v>
      </c>
      <c r="F68" s="43">
        <v>60</v>
      </c>
      <c r="G68" s="43">
        <v>0.66</v>
      </c>
      <c r="H68" s="43">
        <v>7.0000000000000007E-2</v>
      </c>
      <c r="I68" s="43">
        <v>9.09</v>
      </c>
      <c r="J68" s="43">
        <v>38.549999999999997</v>
      </c>
      <c r="K68" s="44">
        <v>51.06</v>
      </c>
      <c r="L68" s="43">
        <v>30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17.8</v>
      </c>
      <c r="H70" s="19">
        <f t="shared" ref="H70" si="31">SUM(H63:H69)</f>
        <v>14.14</v>
      </c>
      <c r="I70" s="19">
        <f t="shared" ref="I70" si="32">SUM(I63:I69)</f>
        <v>96.46</v>
      </c>
      <c r="J70" s="19">
        <f t="shared" ref="J70:L70" si="33">SUM(J63:J69)</f>
        <v>579.46999999999991</v>
      </c>
      <c r="K70" s="25"/>
      <c r="L70" s="19">
        <f t="shared" si="33"/>
        <v>109.8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68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>
        <v>12</v>
      </c>
    </row>
    <row r="72" spans="1:12" ht="15">
      <c r="A72" s="23"/>
      <c r="B72" s="15"/>
      <c r="C72" s="11"/>
      <c r="D72" s="7" t="s">
        <v>26</v>
      </c>
      <c r="E72" s="53" t="s">
        <v>69</v>
      </c>
      <c r="F72" s="43">
        <v>200</v>
      </c>
      <c r="G72" s="43">
        <v>5.0999999999999996</v>
      </c>
      <c r="H72" s="43">
        <v>4.16</v>
      </c>
      <c r="I72" s="43">
        <v>19.13</v>
      </c>
      <c r="J72" s="43">
        <v>136.30000000000001</v>
      </c>
      <c r="K72" s="44">
        <v>151.47</v>
      </c>
      <c r="L72" s="43">
        <v>14</v>
      </c>
    </row>
    <row r="73" spans="1:12" ht="15">
      <c r="A73" s="23"/>
      <c r="B73" s="15"/>
      <c r="C73" s="11"/>
      <c r="D73" s="7" t="s">
        <v>27</v>
      </c>
      <c r="E73" s="53" t="s">
        <v>70</v>
      </c>
      <c r="F73" s="43">
        <v>90</v>
      </c>
      <c r="G73" s="43">
        <v>16.55</v>
      </c>
      <c r="H73" s="43">
        <v>16.03</v>
      </c>
      <c r="I73" s="43">
        <v>40.92</v>
      </c>
      <c r="J73" s="43">
        <v>341.39</v>
      </c>
      <c r="K73" s="44">
        <v>267.89</v>
      </c>
      <c r="L73" s="43">
        <v>55</v>
      </c>
    </row>
    <row r="74" spans="1:12" ht="15">
      <c r="A74" s="23"/>
      <c r="B74" s="15"/>
      <c r="C74" s="11"/>
      <c r="D74" s="7" t="s">
        <v>28</v>
      </c>
      <c r="E74" s="53" t="s">
        <v>71</v>
      </c>
      <c r="F74" s="43">
        <v>150</v>
      </c>
      <c r="G74" s="43">
        <v>9.09</v>
      </c>
      <c r="H74" s="43">
        <v>8.6999999999999993</v>
      </c>
      <c r="I74" s="43">
        <v>44.73</v>
      </c>
      <c r="J74" s="43">
        <v>268.12</v>
      </c>
      <c r="K74" s="44">
        <v>171.05</v>
      </c>
      <c r="L74" s="43">
        <v>10</v>
      </c>
    </row>
    <row r="75" spans="1:12" ht="15">
      <c r="A75" s="23"/>
      <c r="B75" s="15"/>
      <c r="C75" s="11"/>
      <c r="D75" s="7" t="s">
        <v>29</v>
      </c>
      <c r="E75" s="53" t="s">
        <v>72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12</v>
      </c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53" t="s">
        <v>47</v>
      </c>
      <c r="F77" s="43">
        <v>70</v>
      </c>
      <c r="G77" s="43">
        <v>1.85</v>
      </c>
      <c r="H77" s="43">
        <v>0.36</v>
      </c>
      <c r="I77" s="43">
        <v>23.94</v>
      </c>
      <c r="J77" s="43">
        <v>126.7</v>
      </c>
      <c r="K77" s="44">
        <v>5.0999999999999996</v>
      </c>
      <c r="L77" s="43">
        <v>5.6</v>
      </c>
    </row>
    <row r="78" spans="1:12" ht="15">
      <c r="A78" s="23"/>
      <c r="B78" s="15"/>
      <c r="C78" s="11"/>
      <c r="D78" s="6"/>
      <c r="E78" s="53" t="s">
        <v>73</v>
      </c>
      <c r="F78" s="43">
        <v>30</v>
      </c>
      <c r="G78" s="43">
        <v>1.7</v>
      </c>
      <c r="H78" s="43">
        <v>2.2599999999999998</v>
      </c>
      <c r="I78" s="43">
        <v>13.8</v>
      </c>
      <c r="J78" s="43">
        <v>78.89</v>
      </c>
      <c r="K78" s="44">
        <v>6637.03</v>
      </c>
      <c r="L78" s="43">
        <v>17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35.46</v>
      </c>
      <c r="H80" s="19">
        <f t="shared" ref="H80" si="35">SUM(H71:H79)</f>
        <v>34.61</v>
      </c>
      <c r="I80" s="19">
        <f t="shared" ref="I80" si="36">SUM(I71:I79)</f>
        <v>167.13</v>
      </c>
      <c r="J80" s="19">
        <f t="shared" ref="J80:L80" si="37">SUM(J71:J79)</f>
        <v>1080.8300000000002</v>
      </c>
      <c r="K80" s="25"/>
      <c r="L80" s="19">
        <f t="shared" si="37"/>
        <v>125.6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8">G70+G80</f>
        <v>53.260000000000005</v>
      </c>
      <c r="H81" s="32">
        <f t="shared" ref="H81" si="39">H70+H80</f>
        <v>48.75</v>
      </c>
      <c r="I81" s="32">
        <f t="shared" ref="I81" si="40">I70+I80</f>
        <v>263.58999999999997</v>
      </c>
      <c r="J81" s="32">
        <f t="shared" ref="J81:L81" si="41">J70+J80</f>
        <v>1660.3000000000002</v>
      </c>
      <c r="K81" s="32"/>
      <c r="L81" s="32">
        <f t="shared" si="41"/>
        <v>235.39999999999998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2" t="s">
        <v>74</v>
      </c>
      <c r="F82" s="40">
        <v>150</v>
      </c>
      <c r="G82" s="40">
        <v>10.7</v>
      </c>
      <c r="H82" s="40">
        <v>36</v>
      </c>
      <c r="I82" s="40">
        <v>15.81</v>
      </c>
      <c r="J82" s="40">
        <v>349.9</v>
      </c>
      <c r="K82" s="41">
        <v>340.33</v>
      </c>
      <c r="L82" s="40">
        <v>35.25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53" t="s">
        <v>75</v>
      </c>
      <c r="F84" s="43">
        <v>200</v>
      </c>
      <c r="G84" s="43">
        <v>0.2</v>
      </c>
      <c r="H84" s="43">
        <v>0.05</v>
      </c>
      <c r="I84" s="56">
        <v>15.01</v>
      </c>
      <c r="J84" s="43">
        <v>57.54</v>
      </c>
      <c r="K84" s="44">
        <v>430.06</v>
      </c>
      <c r="L84" s="43">
        <v>7</v>
      </c>
    </row>
    <row r="85" spans="1:12" ht="15">
      <c r="A85" s="23"/>
      <c r="B85" s="15"/>
      <c r="C85" s="11"/>
      <c r="D85" s="7" t="s">
        <v>22</v>
      </c>
      <c r="E85" s="53" t="s">
        <v>52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>
        <v>4.8</v>
      </c>
    </row>
    <row r="86" spans="1:12" ht="15">
      <c r="A86" s="23"/>
      <c r="B86" s="15"/>
      <c r="C86" s="11"/>
      <c r="D86" s="7" t="s">
        <v>23</v>
      </c>
      <c r="E86" s="53" t="s">
        <v>39</v>
      </c>
      <c r="F86" s="43">
        <v>150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>
        <v>20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 t="shared" ref="G89" si="42">SUM(G82:G88)</f>
        <v>15.859999999999998</v>
      </c>
      <c r="H89" s="19">
        <f t="shared" ref="H89" si="43">SUM(H82:H88)</f>
        <v>36.929999999999993</v>
      </c>
      <c r="I89" s="19">
        <f t="shared" ref="I89" si="44">SUM(I82:I88)</f>
        <v>70.34</v>
      </c>
      <c r="J89" s="19">
        <f t="shared" ref="J89:L89" si="45">SUM(J82:J88)</f>
        <v>583.34</v>
      </c>
      <c r="K89" s="25"/>
      <c r="L89" s="19">
        <f t="shared" si="45"/>
        <v>67.05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76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4.1900000000000004</v>
      </c>
      <c r="L90" s="43">
        <v>12</v>
      </c>
    </row>
    <row r="91" spans="1:12" ht="15">
      <c r="A91" s="23"/>
      <c r="B91" s="15"/>
      <c r="C91" s="11"/>
      <c r="D91" s="7" t="s">
        <v>26</v>
      </c>
      <c r="E91" s="53" t="s">
        <v>77</v>
      </c>
      <c r="F91" s="43">
        <v>200</v>
      </c>
      <c r="G91" s="43">
        <v>12.9</v>
      </c>
      <c r="H91" s="43">
        <v>11.41</v>
      </c>
      <c r="I91" s="43">
        <v>29.3</v>
      </c>
      <c r="J91" s="43">
        <v>264</v>
      </c>
      <c r="K91" s="44">
        <v>140.1</v>
      </c>
      <c r="L91" s="43">
        <v>16</v>
      </c>
    </row>
    <row r="92" spans="1:12" ht="15">
      <c r="A92" s="23"/>
      <c r="B92" s="15"/>
      <c r="C92" s="11"/>
      <c r="D92" s="7" t="s">
        <v>27</v>
      </c>
      <c r="E92" s="53" t="s">
        <v>78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64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53" t="s">
        <v>64</v>
      </c>
      <c r="F94" s="43">
        <v>200</v>
      </c>
      <c r="G94" s="43">
        <v>0.06</v>
      </c>
      <c r="H94" s="43">
        <v>0.02</v>
      </c>
      <c r="I94" s="43">
        <v>20.73</v>
      </c>
      <c r="J94" s="43">
        <v>78.2</v>
      </c>
      <c r="K94" s="44">
        <v>519.01</v>
      </c>
      <c r="L94" s="43">
        <v>12</v>
      </c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53" t="s">
        <v>79</v>
      </c>
      <c r="F96" s="43">
        <v>70</v>
      </c>
      <c r="G96" s="43">
        <v>1.85</v>
      </c>
      <c r="H96" s="43">
        <v>0.36</v>
      </c>
      <c r="I96" s="43">
        <v>23.94</v>
      </c>
      <c r="J96" s="43">
        <v>126.7</v>
      </c>
      <c r="K96" s="44">
        <v>5.0999999999999996</v>
      </c>
      <c r="L96" s="43">
        <v>5.6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31.13</v>
      </c>
      <c r="H99" s="19">
        <f t="shared" ref="H99" si="47">SUM(H90:H98)</f>
        <v>26.569999999999997</v>
      </c>
      <c r="I99" s="19">
        <f t="shared" ref="I99" si="48">SUM(I90:I98)</f>
        <v>107.74</v>
      </c>
      <c r="J99" s="19">
        <f t="shared" ref="J99:L99" si="49">SUM(J90:J98)</f>
        <v>727.85000000000014</v>
      </c>
      <c r="K99" s="25"/>
      <c r="L99" s="19">
        <f t="shared" si="49"/>
        <v>109.6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1340</v>
      </c>
      <c r="G100" s="32">
        <f t="shared" ref="G100" si="50">G89+G99</f>
        <v>46.989999999999995</v>
      </c>
      <c r="H100" s="32">
        <f t="shared" ref="H100" si="51">H89+H99</f>
        <v>63.499999999999986</v>
      </c>
      <c r="I100" s="32">
        <f t="shared" ref="I100" si="52">I89+I99</f>
        <v>178.07999999999998</v>
      </c>
      <c r="J100" s="32">
        <f t="shared" ref="J100:L100" si="53">J89+J99</f>
        <v>1311.19</v>
      </c>
      <c r="K100" s="32"/>
      <c r="L100" s="32">
        <f t="shared" si="53"/>
        <v>176.64999999999998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2" t="s">
        <v>59</v>
      </c>
      <c r="F101" s="40">
        <v>170</v>
      </c>
      <c r="G101" s="40">
        <v>19.3</v>
      </c>
      <c r="H101" s="40">
        <v>30.65</v>
      </c>
      <c r="I101" s="40">
        <v>61.4</v>
      </c>
      <c r="J101" s="40">
        <v>431</v>
      </c>
      <c r="K101" s="41">
        <v>223.23</v>
      </c>
      <c r="L101" s="40">
        <v>55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53" t="s">
        <v>82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16</v>
      </c>
    </row>
    <row r="104" spans="1:12" ht="15">
      <c r="A104" s="23"/>
      <c r="B104" s="15"/>
      <c r="C104" s="11"/>
      <c r="D104" s="7" t="s">
        <v>22</v>
      </c>
      <c r="E104" s="53" t="s">
        <v>81</v>
      </c>
      <c r="F104" s="43">
        <v>70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44">
        <v>0.09</v>
      </c>
      <c r="L104" s="43">
        <v>4.8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53" t="s">
        <v>80</v>
      </c>
      <c r="F106" s="43">
        <v>70</v>
      </c>
      <c r="G106" s="43">
        <v>0.04</v>
      </c>
      <c r="H106" s="43">
        <v>0.18</v>
      </c>
      <c r="I106" s="43">
        <v>5.5</v>
      </c>
      <c r="J106" s="43">
        <v>25.5</v>
      </c>
      <c r="K106" s="44">
        <v>1.6</v>
      </c>
      <c r="L106" s="43">
        <v>24.1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4">SUM(G101:G107)</f>
        <v>28.9</v>
      </c>
      <c r="H108" s="19">
        <f t="shared" si="54"/>
        <v>34.51</v>
      </c>
      <c r="I108" s="19">
        <f t="shared" si="54"/>
        <v>121.08</v>
      </c>
      <c r="J108" s="19">
        <f t="shared" si="54"/>
        <v>730.98</v>
      </c>
      <c r="K108" s="25"/>
      <c r="L108" s="19">
        <f t="shared" ref="L108" si="55">SUM(L101:L107)</f>
        <v>99.9</v>
      </c>
    </row>
    <row r="109" spans="1:12" ht="25.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3" t="s">
        <v>83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>
        <v>12</v>
      </c>
    </row>
    <row r="110" spans="1:12" ht="15">
      <c r="A110" s="23"/>
      <c r="B110" s="15"/>
      <c r="C110" s="11"/>
      <c r="D110" s="7" t="s">
        <v>26</v>
      </c>
      <c r="E110" s="53" t="s">
        <v>84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>
        <v>19</v>
      </c>
    </row>
    <row r="111" spans="1:12" ht="15">
      <c r="A111" s="23"/>
      <c r="B111" s="15"/>
      <c r="C111" s="11"/>
      <c r="D111" s="7" t="s">
        <v>27</v>
      </c>
      <c r="E111" s="53" t="s">
        <v>63</v>
      </c>
      <c r="F111" s="43">
        <v>230</v>
      </c>
      <c r="G111" s="43">
        <v>16.149999999999999</v>
      </c>
      <c r="H111" s="43">
        <v>17.02</v>
      </c>
      <c r="I111" s="43">
        <v>48.46</v>
      </c>
      <c r="J111" s="43">
        <v>407.63</v>
      </c>
      <c r="K111" s="44">
        <v>291.33</v>
      </c>
      <c r="L111" s="43">
        <v>63</v>
      </c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53" t="s">
        <v>64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78.2</v>
      </c>
      <c r="K113" s="44">
        <v>519.01</v>
      </c>
      <c r="L113" s="43">
        <v>12</v>
      </c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53" t="s">
        <v>47</v>
      </c>
      <c r="F115" s="43">
        <v>70</v>
      </c>
      <c r="G115" s="43">
        <v>1.85</v>
      </c>
      <c r="H115" s="43">
        <v>0.36</v>
      </c>
      <c r="I115" s="43">
        <v>23.94</v>
      </c>
      <c r="J115" s="43">
        <v>126.7</v>
      </c>
      <c r="K115" s="44">
        <v>5.0999999999999996</v>
      </c>
      <c r="L115" s="43">
        <v>5.6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20.169999999999998</v>
      </c>
      <c r="H118" s="19">
        <f t="shared" si="56"/>
        <v>22.099999999999998</v>
      </c>
      <c r="I118" s="19">
        <f t="shared" si="56"/>
        <v>107.61</v>
      </c>
      <c r="J118" s="19">
        <f t="shared" si="56"/>
        <v>719.33</v>
      </c>
      <c r="K118" s="25"/>
      <c r="L118" s="19">
        <f t="shared" ref="L118" si="57">SUM(L109:L117)</f>
        <v>111.6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1270</v>
      </c>
      <c r="G119" s="32">
        <f t="shared" ref="G119" si="58">G108+G118</f>
        <v>49.069999999999993</v>
      </c>
      <c r="H119" s="32">
        <f t="shared" ref="H119" si="59">H108+H118</f>
        <v>56.61</v>
      </c>
      <c r="I119" s="32">
        <f t="shared" ref="I119" si="60">I108+I118</f>
        <v>228.69</v>
      </c>
      <c r="J119" s="32">
        <f t="shared" ref="J119:L119" si="61">J108+J118</f>
        <v>1450.31</v>
      </c>
      <c r="K119" s="32"/>
      <c r="L119" s="32">
        <f t="shared" si="61"/>
        <v>211.5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2" t="s">
        <v>85</v>
      </c>
      <c r="F120" s="40">
        <v>90</v>
      </c>
      <c r="G120" s="40">
        <v>18.04</v>
      </c>
      <c r="H120" s="40">
        <v>9.67</v>
      </c>
      <c r="I120" s="40">
        <v>4</v>
      </c>
      <c r="J120" s="40">
        <v>220.92</v>
      </c>
      <c r="K120" s="41">
        <v>267.70999999999998</v>
      </c>
      <c r="L120" s="40">
        <v>60</v>
      </c>
    </row>
    <row r="121" spans="1:12" ht="15">
      <c r="A121" s="14"/>
      <c r="B121" s="15"/>
      <c r="C121" s="11"/>
      <c r="D121" s="6"/>
      <c r="E121" s="53" t="s">
        <v>86</v>
      </c>
      <c r="F121" s="43">
        <v>150</v>
      </c>
      <c r="G121" s="43">
        <v>3.7</v>
      </c>
      <c r="H121" s="43">
        <v>3.96</v>
      </c>
      <c r="I121" s="43">
        <v>38.880000000000003</v>
      </c>
      <c r="J121" s="43">
        <v>196.24</v>
      </c>
      <c r="K121" s="44">
        <v>21</v>
      </c>
      <c r="L121" s="43">
        <v>10</v>
      </c>
    </row>
    <row r="122" spans="1:12" ht="15">
      <c r="A122" s="14"/>
      <c r="B122" s="15"/>
      <c r="C122" s="11"/>
      <c r="D122" s="7" t="s">
        <v>21</v>
      </c>
      <c r="E122" s="53" t="s">
        <v>40</v>
      </c>
      <c r="F122" s="43">
        <v>200</v>
      </c>
      <c r="G122" s="43">
        <v>4.68</v>
      </c>
      <c r="H122" s="43">
        <v>5.15</v>
      </c>
      <c r="I122" s="43">
        <v>22.58</v>
      </c>
      <c r="J122" s="43">
        <v>151.5</v>
      </c>
      <c r="K122" s="44">
        <v>693.08</v>
      </c>
      <c r="L122" s="43">
        <v>16</v>
      </c>
    </row>
    <row r="123" spans="1:12" ht="15">
      <c r="A123" s="14"/>
      <c r="B123" s="15"/>
      <c r="C123" s="11"/>
      <c r="D123" s="7" t="s">
        <v>22</v>
      </c>
      <c r="E123" s="53" t="s">
        <v>52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>
        <v>4.8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3" t="s">
        <v>87</v>
      </c>
      <c r="F125" s="43">
        <v>20</v>
      </c>
      <c r="G125" s="43">
        <v>2.5</v>
      </c>
      <c r="H125" s="43">
        <v>2.2999999999999998</v>
      </c>
      <c r="I125" s="43">
        <v>0.14000000000000001</v>
      </c>
      <c r="J125" s="43">
        <v>31.4</v>
      </c>
      <c r="K125" s="44">
        <v>210.12</v>
      </c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33.479999999999997</v>
      </c>
      <c r="H127" s="19">
        <f t="shared" si="62"/>
        <v>21.560000000000002</v>
      </c>
      <c r="I127" s="19">
        <f t="shared" si="62"/>
        <v>95.12</v>
      </c>
      <c r="J127" s="19">
        <f t="shared" si="62"/>
        <v>733.25999999999988</v>
      </c>
      <c r="K127" s="25"/>
      <c r="L127" s="19">
        <f t="shared" ref="L127" si="63">SUM(L120:L126)</f>
        <v>100.8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3" t="s">
        <v>88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>
        <v>12</v>
      </c>
    </row>
    <row r="129" spans="1:12" ht="15">
      <c r="A129" s="14"/>
      <c r="B129" s="15"/>
      <c r="C129" s="11"/>
      <c r="D129" s="7" t="s">
        <v>26</v>
      </c>
      <c r="E129" s="53" t="s">
        <v>69</v>
      </c>
      <c r="F129" s="43">
        <v>200</v>
      </c>
      <c r="G129" s="43">
        <v>5.0999999999999996</v>
      </c>
      <c r="H129" s="43">
        <v>4.16</v>
      </c>
      <c r="I129" s="43">
        <v>19.13</v>
      </c>
      <c r="J129" s="43">
        <v>136.30000000000001</v>
      </c>
      <c r="K129" s="44">
        <v>151.47</v>
      </c>
      <c r="L129" s="43">
        <v>14</v>
      </c>
    </row>
    <row r="130" spans="1:12" ht="15">
      <c r="A130" s="14"/>
      <c r="B130" s="15"/>
      <c r="C130" s="11"/>
      <c r="D130" s="7" t="s">
        <v>27</v>
      </c>
      <c r="E130" s="53" t="s">
        <v>89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/>
      <c r="L130" s="43">
        <v>50</v>
      </c>
    </row>
    <row r="131" spans="1:12" ht="15">
      <c r="A131" s="14"/>
      <c r="B131" s="15"/>
      <c r="C131" s="11"/>
      <c r="D131" s="7" t="s">
        <v>28</v>
      </c>
      <c r="E131" s="53" t="s">
        <v>90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>
        <v>21</v>
      </c>
    </row>
    <row r="132" spans="1:12" ht="15">
      <c r="A132" s="14"/>
      <c r="B132" s="15"/>
      <c r="C132" s="11"/>
      <c r="D132" s="7" t="s">
        <v>29</v>
      </c>
      <c r="E132" s="53" t="s">
        <v>56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12</v>
      </c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53" t="s">
        <v>47</v>
      </c>
      <c r="F134" s="43">
        <v>70</v>
      </c>
      <c r="G134" s="43">
        <v>1.85</v>
      </c>
      <c r="H134" s="43">
        <v>0.36</v>
      </c>
      <c r="I134" s="43">
        <v>23.94</v>
      </c>
      <c r="J134" s="43">
        <v>126.7</v>
      </c>
      <c r="K134" s="44">
        <v>5.0999999999999996</v>
      </c>
      <c r="L134" s="43">
        <v>5.6</v>
      </c>
    </row>
    <row r="135" spans="1:12" ht="15">
      <c r="A135" s="14"/>
      <c r="B135" s="15"/>
      <c r="C135" s="11"/>
      <c r="D135" s="6"/>
      <c r="E135" s="53" t="s">
        <v>91</v>
      </c>
      <c r="F135" s="43">
        <v>30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>
        <v>17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25.419999999999998</v>
      </c>
      <c r="H137" s="19">
        <f t="shared" si="64"/>
        <v>27.429999999999996</v>
      </c>
      <c r="I137" s="19">
        <f t="shared" si="64"/>
        <v>125.49999999999999</v>
      </c>
      <c r="J137" s="19">
        <f t="shared" si="64"/>
        <v>806.86</v>
      </c>
      <c r="K137" s="25"/>
      <c r="L137" s="19">
        <f t="shared" ref="L137" si="65">SUM(L128:L136)</f>
        <v>131.6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1320</v>
      </c>
      <c r="G138" s="32">
        <f t="shared" ref="G138" si="66">G127+G137</f>
        <v>58.899999999999991</v>
      </c>
      <c r="H138" s="32">
        <f t="shared" ref="H138" si="67">H127+H137</f>
        <v>48.989999999999995</v>
      </c>
      <c r="I138" s="32">
        <f t="shared" ref="I138" si="68">I127+I137</f>
        <v>220.62</v>
      </c>
      <c r="J138" s="32">
        <f t="shared" ref="J138:L138" si="69">J127+J137</f>
        <v>1540.12</v>
      </c>
      <c r="K138" s="32"/>
      <c r="L138" s="32">
        <f t="shared" si="69"/>
        <v>232.39999999999998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2" t="s">
        <v>92</v>
      </c>
      <c r="F139" s="40">
        <v>200</v>
      </c>
      <c r="G139" s="40">
        <v>7.12</v>
      </c>
      <c r="H139" s="40">
        <v>11.68</v>
      </c>
      <c r="I139" s="40">
        <v>31.06</v>
      </c>
      <c r="J139" s="40">
        <v>257.63</v>
      </c>
      <c r="K139" s="41">
        <v>2.35</v>
      </c>
      <c r="L139" s="40">
        <v>24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53" t="s">
        <v>93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43">
        <v>16</v>
      </c>
    </row>
    <row r="142" spans="1:12" ht="15.75" customHeight="1">
      <c r="A142" s="23"/>
      <c r="B142" s="15"/>
      <c r="C142" s="11"/>
      <c r="D142" s="7" t="s">
        <v>22</v>
      </c>
      <c r="E142" s="53" t="s">
        <v>52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>
        <v>4.8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4" t="s">
        <v>94</v>
      </c>
      <c r="E144" s="53" t="s">
        <v>95</v>
      </c>
      <c r="F144" s="43">
        <v>60</v>
      </c>
      <c r="G144" s="43">
        <v>6.69</v>
      </c>
      <c r="H144" s="43">
        <v>5.77</v>
      </c>
      <c r="I144" s="43">
        <v>29</v>
      </c>
      <c r="J144" s="43">
        <v>194.89</v>
      </c>
      <c r="K144" s="44">
        <v>786.04</v>
      </c>
      <c r="L144" s="43">
        <v>27</v>
      </c>
    </row>
    <row r="145" spans="1:12" ht="15">
      <c r="A145" s="23"/>
      <c r="B145" s="15"/>
      <c r="C145" s="11"/>
      <c r="D145" s="54" t="s">
        <v>50</v>
      </c>
      <c r="E145" s="53" t="s">
        <v>51</v>
      </c>
      <c r="F145" s="43">
        <v>10</v>
      </c>
      <c r="G145" s="43">
        <v>2.3199999999999998</v>
      </c>
      <c r="H145" s="43">
        <v>2.95</v>
      </c>
      <c r="I145" s="43">
        <v>0</v>
      </c>
      <c r="J145" s="43">
        <v>36.4</v>
      </c>
      <c r="K145" s="44">
        <v>3.01</v>
      </c>
      <c r="L145" s="43">
        <v>10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20.720000000000002</v>
      </c>
      <c r="H146" s="19">
        <f t="shared" si="70"/>
        <v>20.9</v>
      </c>
      <c r="I146" s="19">
        <f t="shared" si="70"/>
        <v>108.2</v>
      </c>
      <c r="J146" s="19">
        <f t="shared" si="70"/>
        <v>695.35</v>
      </c>
      <c r="K146" s="25"/>
      <c r="L146" s="19">
        <f t="shared" ref="L146" si="71">SUM(L139:L145)</f>
        <v>81.8</v>
      </c>
    </row>
    <row r="147" spans="1:12" ht="25.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 t="s">
        <v>96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>
        <v>12</v>
      </c>
    </row>
    <row r="148" spans="1:12" ht="15">
      <c r="A148" s="23"/>
      <c r="B148" s="15"/>
      <c r="C148" s="11"/>
      <c r="D148" s="7" t="s">
        <v>26</v>
      </c>
      <c r="E148" s="53" t="s">
        <v>57</v>
      </c>
      <c r="F148" s="43">
        <v>200</v>
      </c>
      <c r="G148" s="43">
        <v>1.4</v>
      </c>
      <c r="H148" s="43">
        <v>3.96</v>
      </c>
      <c r="I148" s="43">
        <v>16.3</v>
      </c>
      <c r="J148" s="43">
        <v>171.8</v>
      </c>
      <c r="K148" s="44">
        <v>124.26</v>
      </c>
      <c r="L148" s="43">
        <v>14</v>
      </c>
    </row>
    <row r="149" spans="1:12" ht="15">
      <c r="A149" s="23"/>
      <c r="B149" s="15"/>
      <c r="C149" s="11"/>
      <c r="D149" s="7" t="s">
        <v>27</v>
      </c>
      <c r="E149" s="53" t="s">
        <v>97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>
        <v>58</v>
      </c>
    </row>
    <row r="150" spans="1:12" ht="15">
      <c r="A150" s="23"/>
      <c r="B150" s="15"/>
      <c r="C150" s="11"/>
      <c r="D150" s="7" t="s">
        <v>28</v>
      </c>
      <c r="E150" s="53" t="s">
        <v>42</v>
      </c>
      <c r="F150" s="43">
        <v>150</v>
      </c>
      <c r="G150" s="43">
        <v>5.7</v>
      </c>
      <c r="H150" s="43">
        <v>3.43</v>
      </c>
      <c r="I150" s="43">
        <v>36.450000000000003</v>
      </c>
      <c r="J150" s="43">
        <v>270.31</v>
      </c>
      <c r="K150" s="44">
        <v>332.02</v>
      </c>
      <c r="L150" s="43">
        <v>11</v>
      </c>
    </row>
    <row r="151" spans="1:12" ht="15">
      <c r="A151" s="23"/>
      <c r="B151" s="15"/>
      <c r="C151" s="11"/>
      <c r="D151" s="7" t="s">
        <v>29</v>
      </c>
      <c r="E151" s="53" t="s">
        <v>98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58.6</v>
      </c>
      <c r="K151" s="44">
        <v>375.01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53" t="s">
        <v>47</v>
      </c>
      <c r="F153" s="43">
        <v>70</v>
      </c>
      <c r="G153" s="43">
        <v>1.85</v>
      </c>
      <c r="H153" s="43">
        <v>0.36</v>
      </c>
      <c r="I153" s="43">
        <v>23.94</v>
      </c>
      <c r="J153" s="43">
        <v>126.7</v>
      </c>
      <c r="K153" s="44">
        <v>5.0999999999999996</v>
      </c>
      <c r="L153" s="43">
        <v>5.6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72">SUM(G147:G155)</f>
        <v>25.07</v>
      </c>
      <c r="H156" s="19">
        <f t="shared" si="72"/>
        <v>24.709999999999997</v>
      </c>
      <c r="I156" s="19">
        <f t="shared" si="72"/>
        <v>98.24</v>
      </c>
      <c r="J156" s="19">
        <f t="shared" si="72"/>
        <v>864.65</v>
      </c>
      <c r="K156" s="25"/>
      <c r="L156" s="19">
        <f t="shared" ref="L156" si="73">SUM(L147:L155)</f>
        <v>107.6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1300</v>
      </c>
      <c r="G157" s="32">
        <f t="shared" ref="G157" si="74">G146+G156</f>
        <v>45.790000000000006</v>
      </c>
      <c r="H157" s="32">
        <f t="shared" ref="H157" si="75">H146+H156</f>
        <v>45.61</v>
      </c>
      <c r="I157" s="32">
        <f t="shared" ref="I157" si="76">I146+I156</f>
        <v>206.44</v>
      </c>
      <c r="J157" s="32">
        <f t="shared" ref="J157:L157" si="77">J146+J156</f>
        <v>1560</v>
      </c>
      <c r="K157" s="32"/>
      <c r="L157" s="32">
        <f t="shared" si="77"/>
        <v>189.39999999999998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2" t="s">
        <v>99</v>
      </c>
      <c r="F158" s="40">
        <v>90</v>
      </c>
      <c r="G158" s="40">
        <v>12.51</v>
      </c>
      <c r="H158" s="40">
        <v>17.309999999999999</v>
      </c>
      <c r="I158" s="40">
        <v>6.05</v>
      </c>
      <c r="J158" s="40">
        <v>229.59</v>
      </c>
      <c r="K158" s="41">
        <v>279.35000000000002</v>
      </c>
      <c r="L158" s="40">
        <v>42</v>
      </c>
    </row>
    <row r="159" spans="1:12" ht="15">
      <c r="A159" s="23"/>
      <c r="B159" s="15"/>
      <c r="C159" s="11"/>
      <c r="D159" s="6"/>
      <c r="E159" s="53" t="s">
        <v>42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190.31</v>
      </c>
      <c r="K159" s="44">
        <v>332</v>
      </c>
      <c r="L159" s="43">
        <v>11</v>
      </c>
    </row>
    <row r="160" spans="1:12" ht="15">
      <c r="A160" s="23"/>
      <c r="B160" s="15"/>
      <c r="C160" s="11"/>
      <c r="D160" s="7" t="s">
        <v>21</v>
      </c>
      <c r="E160" s="53" t="s">
        <v>82</v>
      </c>
      <c r="F160" s="43">
        <v>200</v>
      </c>
      <c r="G160" s="43">
        <v>5</v>
      </c>
      <c r="H160" s="43">
        <v>3.2</v>
      </c>
      <c r="I160" s="43">
        <v>24.66</v>
      </c>
      <c r="J160" s="43">
        <v>141.28</v>
      </c>
      <c r="K160" s="44">
        <v>303.16000000000003</v>
      </c>
      <c r="L160" s="43">
        <v>16</v>
      </c>
    </row>
    <row r="161" spans="1:12" ht="15">
      <c r="A161" s="23"/>
      <c r="B161" s="15"/>
      <c r="C161" s="11"/>
      <c r="D161" s="7" t="s">
        <v>22</v>
      </c>
      <c r="E161" s="53" t="s">
        <v>52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>
        <v>4.8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4" t="s">
        <v>50</v>
      </c>
      <c r="E163" s="53" t="s">
        <v>100</v>
      </c>
      <c r="F163" s="43">
        <v>10</v>
      </c>
      <c r="G163" s="43">
        <v>0.1</v>
      </c>
      <c r="H163" s="43">
        <v>0.72</v>
      </c>
      <c r="I163" s="43">
        <v>0.1</v>
      </c>
      <c r="J163" s="43">
        <v>66.2</v>
      </c>
      <c r="K163" s="44">
        <v>901.01</v>
      </c>
      <c r="L163" s="43">
        <v>10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27.87</v>
      </c>
      <c r="H165" s="19">
        <f t="shared" si="78"/>
        <v>25.139999999999997</v>
      </c>
      <c r="I165" s="19">
        <f t="shared" si="78"/>
        <v>96.779999999999987</v>
      </c>
      <c r="J165" s="19">
        <f t="shared" si="78"/>
        <v>760.57999999999993</v>
      </c>
      <c r="K165" s="25"/>
      <c r="L165" s="19">
        <f t="shared" ref="L165" si="79">SUM(L158:L164)</f>
        <v>83.8</v>
      </c>
    </row>
    <row r="166" spans="1:12" ht="25.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3" t="s">
        <v>48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40.6</v>
      </c>
      <c r="K166" s="44">
        <v>10.11</v>
      </c>
      <c r="L166" s="43">
        <v>12</v>
      </c>
    </row>
    <row r="167" spans="1:12" ht="25.5">
      <c r="A167" s="23"/>
      <c r="B167" s="15"/>
      <c r="C167" s="11"/>
      <c r="D167" s="7" t="s">
        <v>26</v>
      </c>
      <c r="E167" s="53" t="s">
        <v>101</v>
      </c>
      <c r="F167" s="43">
        <v>210</v>
      </c>
      <c r="G167" s="43">
        <v>4.8</v>
      </c>
      <c r="H167" s="43">
        <v>3.07</v>
      </c>
      <c r="I167" s="43">
        <v>19.850000000000001</v>
      </c>
      <c r="J167" s="43">
        <v>135.19999999999999</v>
      </c>
      <c r="K167" s="44">
        <v>102.19</v>
      </c>
      <c r="L167" s="43">
        <v>16</v>
      </c>
    </row>
    <row r="168" spans="1:12" ht="15">
      <c r="A168" s="23"/>
      <c r="B168" s="15"/>
      <c r="C168" s="11"/>
      <c r="D168" s="7" t="s">
        <v>27</v>
      </c>
      <c r="E168" s="53" t="s">
        <v>102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309.60000000000002</v>
      </c>
      <c r="K168" s="44">
        <v>436.98</v>
      </c>
      <c r="L168" s="43">
        <v>65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53" t="s">
        <v>64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90</v>
      </c>
      <c r="K170" s="44">
        <v>519.01</v>
      </c>
      <c r="L170" s="43">
        <v>12</v>
      </c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53" t="s">
        <v>103</v>
      </c>
      <c r="F172" s="43">
        <v>70</v>
      </c>
      <c r="G172" s="43">
        <v>1.85</v>
      </c>
      <c r="H172" s="43">
        <v>0.36</v>
      </c>
      <c r="I172" s="43">
        <v>23.94</v>
      </c>
      <c r="J172" s="43">
        <v>133.69999999999999</v>
      </c>
      <c r="K172" s="44">
        <v>5.0999999999999996</v>
      </c>
      <c r="L172" s="43">
        <v>5.6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80">SUM(G166:G174)</f>
        <v>19.05</v>
      </c>
      <c r="H175" s="19">
        <f t="shared" si="80"/>
        <v>20.149999999999999</v>
      </c>
      <c r="I175" s="19">
        <f t="shared" si="80"/>
        <v>98.51</v>
      </c>
      <c r="J175" s="19">
        <f t="shared" si="80"/>
        <v>709.09999999999991</v>
      </c>
      <c r="K175" s="25"/>
      <c r="L175" s="19">
        <f t="shared" ref="L175" si="81">SUM(L166:L174)</f>
        <v>110.6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82">G165+G175</f>
        <v>46.92</v>
      </c>
      <c r="H176" s="32">
        <f t="shared" ref="H176" si="83">H165+H175</f>
        <v>45.289999999999992</v>
      </c>
      <c r="I176" s="32">
        <f t="shared" ref="I176" si="84">I165+I175</f>
        <v>195.29</v>
      </c>
      <c r="J176" s="32">
        <f t="shared" ref="J176:L176" si="85">J165+J175</f>
        <v>1469.6799999999998</v>
      </c>
      <c r="K176" s="32"/>
      <c r="L176" s="32">
        <f t="shared" si="85"/>
        <v>194.39999999999998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104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340.3</v>
      </c>
      <c r="K177" s="41">
        <v>340.19</v>
      </c>
      <c r="L177" s="40">
        <v>35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105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52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>
        <v>4.8</v>
      </c>
    </row>
    <row r="181" spans="1:12" ht="15">
      <c r="A181" s="23"/>
      <c r="B181" s="15"/>
      <c r="C181" s="11"/>
      <c r="D181" s="7" t="s">
        <v>23</v>
      </c>
      <c r="E181" s="42" t="s">
        <v>39</v>
      </c>
      <c r="F181" s="43">
        <v>150</v>
      </c>
      <c r="G181" s="43">
        <v>0.4</v>
      </c>
      <c r="H181" s="43">
        <v>0.4</v>
      </c>
      <c r="I181" s="43">
        <v>10</v>
      </c>
      <c r="J181" s="43">
        <v>42.7</v>
      </c>
      <c r="K181" s="44">
        <v>28.01</v>
      </c>
      <c r="L181" s="43">
        <v>20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16.54</v>
      </c>
      <c r="H184" s="19">
        <f t="shared" si="86"/>
        <v>9.2300000000000022</v>
      </c>
      <c r="I184" s="19">
        <f t="shared" si="86"/>
        <v>57.42</v>
      </c>
      <c r="J184" s="19">
        <f t="shared" si="86"/>
        <v>574.20000000000005</v>
      </c>
      <c r="K184" s="25"/>
      <c r="L184" s="19">
        <f t="shared" ref="L184" si="87">SUM(L177:L183)</f>
        <v>65.8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>
        <v>12</v>
      </c>
    </row>
    <row r="186" spans="1:12" ht="15">
      <c r="A186" s="23"/>
      <c r="B186" s="15"/>
      <c r="C186" s="11"/>
      <c r="D186" s="7" t="s">
        <v>26</v>
      </c>
      <c r="E186" s="42" t="s">
        <v>106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/>
      <c r="L186" s="43">
        <v>14</v>
      </c>
    </row>
    <row r="187" spans="1:12" ht="15">
      <c r="A187" s="23"/>
      <c r="B187" s="15"/>
      <c r="C187" s="11"/>
      <c r="D187" s="7" t="s">
        <v>27</v>
      </c>
      <c r="E187" s="42" t="s">
        <v>107</v>
      </c>
      <c r="F187" s="43">
        <v>90</v>
      </c>
      <c r="G187" s="43">
        <v>18.04</v>
      </c>
      <c r="H187" s="43">
        <v>9.67</v>
      </c>
      <c r="I187" s="43">
        <v>4</v>
      </c>
      <c r="J187" s="43">
        <v>220.92</v>
      </c>
      <c r="K187" s="44">
        <v>267.70999999999998</v>
      </c>
      <c r="L187" s="43">
        <v>60</v>
      </c>
    </row>
    <row r="188" spans="1:12" ht="15">
      <c r="A188" s="23"/>
      <c r="B188" s="15"/>
      <c r="C188" s="11"/>
      <c r="D188" s="7" t="s">
        <v>28</v>
      </c>
      <c r="E188" s="42" t="s">
        <v>71</v>
      </c>
      <c r="F188" s="43">
        <v>150</v>
      </c>
      <c r="G188" s="43">
        <v>9.09</v>
      </c>
      <c r="H188" s="43">
        <v>8.6999999999999993</v>
      </c>
      <c r="I188" s="43">
        <v>44.73</v>
      </c>
      <c r="J188" s="43">
        <v>268.12</v>
      </c>
      <c r="K188" s="44">
        <v>171.05</v>
      </c>
      <c r="L188" s="43">
        <v>10</v>
      </c>
    </row>
    <row r="189" spans="1:12" ht="15">
      <c r="A189" s="23"/>
      <c r="B189" s="15"/>
      <c r="C189" s="11"/>
      <c r="D189" s="7" t="s">
        <v>29</v>
      </c>
      <c r="E189" s="42" t="s">
        <v>56</v>
      </c>
      <c r="F189" s="43">
        <v>200</v>
      </c>
      <c r="G189" s="43">
        <v>0.22</v>
      </c>
      <c r="H189" s="43">
        <v>0</v>
      </c>
      <c r="I189" s="43">
        <v>19.440000000000001</v>
      </c>
      <c r="J189" s="43">
        <v>76.75</v>
      </c>
      <c r="K189" s="44">
        <v>349.1</v>
      </c>
      <c r="L189" s="43">
        <v>12</v>
      </c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47</v>
      </c>
      <c r="F191" s="43">
        <v>70</v>
      </c>
      <c r="G191" s="43">
        <v>1.85</v>
      </c>
      <c r="H191" s="43">
        <v>0.36</v>
      </c>
      <c r="I191" s="43">
        <v>23.94</v>
      </c>
      <c r="J191" s="43">
        <v>126.7</v>
      </c>
      <c r="K191" s="44">
        <v>5.0999999999999996</v>
      </c>
      <c r="L191" s="43">
        <v>5.6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8">SUM(G185:G193)</f>
        <v>35.25</v>
      </c>
      <c r="H194" s="19">
        <f t="shared" si="88"/>
        <v>25.99</v>
      </c>
      <c r="I194" s="19">
        <f t="shared" si="88"/>
        <v>116.38</v>
      </c>
      <c r="J194" s="19">
        <f t="shared" si="88"/>
        <v>901.47</v>
      </c>
      <c r="K194" s="25"/>
      <c r="L194" s="19">
        <f t="shared" ref="L194" si="89">SUM(L185:L193)</f>
        <v>113.6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1330</v>
      </c>
      <c r="G195" s="32">
        <f t="shared" ref="G195" si="90">G184+G194</f>
        <v>51.79</v>
      </c>
      <c r="H195" s="32">
        <f t="shared" ref="H195" si="91">H184+H194</f>
        <v>35.22</v>
      </c>
      <c r="I195" s="32">
        <f t="shared" ref="I195" si="92">I184+I194</f>
        <v>173.8</v>
      </c>
      <c r="J195" s="32">
        <f t="shared" ref="J195:L195" si="93">J184+J194</f>
        <v>1475.67</v>
      </c>
      <c r="K195" s="32"/>
      <c r="L195" s="32">
        <f t="shared" si="93"/>
        <v>179.39999999999998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49.546000000000006</v>
      </c>
      <c r="H196" s="34">
        <f t="shared" si="94"/>
        <v>48.530000000000008</v>
      </c>
      <c r="I196" s="34">
        <f t="shared" si="94"/>
        <v>207.971</v>
      </c>
      <c r="J196" s="34">
        <f t="shared" si="94"/>
        <v>1481.4089999999999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196.89500000000004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2023-10-13T06:48:09Z</dcterms:modified>
</cp:coreProperties>
</file>